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019" sheetId="1" r:id="rId1"/>
  </sheets>
  <definedNames>
    <definedName name="_xlnm.Print_Area" localSheetId="0">'2019'!$1:$3</definedName>
  </definedNames>
  <calcPr fullCalcOnLoad="1"/>
</workbook>
</file>

<file path=xl/sharedStrings.xml><?xml version="1.0" encoding="utf-8"?>
<sst xmlns="http://schemas.openxmlformats.org/spreadsheetml/2006/main" count="31" uniqueCount="23">
  <si>
    <t>DATA
DI INIZIO
DELL'INCARICO</t>
  </si>
  <si>
    <t>DATA
DI CONCLUSIONE
DELL'INCARICO</t>
  </si>
  <si>
    <t>OGGETTO DELL'INCARICO</t>
  </si>
  <si>
    <t>INCARICATO</t>
  </si>
  <si>
    <t>Consiglio di Amministrazione - Presidente</t>
  </si>
  <si>
    <t>Consiglio di Amministrazione - Vicepresidente</t>
  </si>
  <si>
    <t>AGOSTINI ARCH. MARIO</t>
  </si>
  <si>
    <t>Consiglio di Amministrazione - Consigliere</t>
  </si>
  <si>
    <t>IMPORTI VIAGGIO E SERVIZIO E MISSIONI</t>
  </si>
  <si>
    <t>--</t>
  </si>
  <si>
    <t>GETTONE PRESENZA A SEDUTA CDA</t>
  </si>
  <si>
    <t>approvazione bilancio 2019</t>
  </si>
  <si>
    <t>FIORINI DOTT.SSA GIULIA</t>
  </si>
  <si>
    <t>COZZIO DOTT. LORENZO</t>
  </si>
  <si>
    <t>LORENZI AVV. BARBARA</t>
  </si>
  <si>
    <t>DECARLI DOTT. PAOLO</t>
  </si>
  <si>
    <t>COMPENSO ANNUO DELIBERATO</t>
  </si>
  <si>
    <t>CORRISPETTIVO DELIBERATO PER DELEGHE O INCARICHI**</t>
  </si>
  <si>
    <t>CORRISPETTIVO  EROGATO                         ANNO 2019*</t>
  </si>
  <si>
    <t xml:space="preserve">** Il corrispettivo per le deleghe al Presidente è da considerarsi annuo (decorrenza 14/07/2017).                             Il corrispettivo per le deleghe al dott. Decarli è da considerarsi annuo (decorrenza 27/09/2018).                                   </t>
  </si>
  <si>
    <t>* importo comprensivo di contributi previdenziali - dedotta ritenuta di acconto. Il corrispettivo erogato dipende inoltre dal trattamento fiscale del soggetto destinatario</t>
  </si>
  <si>
    <t>SUPPA AVV. NICOLETTA</t>
  </si>
  <si>
    <t>Data ultimo aggiornamento: 13/01/2019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</si>
</sst>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€&quot;\ #,##0.00"/>
    <numFmt numFmtId="166" formatCode="[$-410]dddd\ d\ mmmm\ yyyy"/>
  </numFmts>
  <fonts count="4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 applyBorder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49" applyFont="1" applyFill="1" applyBorder="1" applyAlignment="1">
      <alignment horizontal="justify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7" fontId="5" fillId="0" borderId="10" xfId="0" applyNumberFormat="1" applyFont="1" applyBorder="1" applyAlignment="1">
      <alignment horizontal="center" vertical="center" wrapText="1"/>
    </xf>
    <xf numFmtId="0" fontId="0" fillId="0" borderId="10" xfId="49" applyFont="1" applyFill="1" applyBorder="1" applyAlignment="1">
      <alignment horizontal="left" vertical="center" wrapText="1"/>
      <protection/>
    </xf>
    <xf numFmtId="0" fontId="0" fillId="0" borderId="10" xfId="49" applyFont="1" applyFill="1" applyBorder="1" applyAlignment="1">
      <alignment horizontal="justify" vertical="center" wrapText="1"/>
      <protection/>
    </xf>
    <xf numFmtId="14" fontId="0" fillId="0" borderId="10" xfId="49" applyNumberFormat="1" applyFont="1" applyFill="1" applyBorder="1" applyAlignment="1">
      <alignment horizontal="center" vertical="center" wrapText="1"/>
      <protection/>
    </xf>
    <xf numFmtId="44" fontId="0" fillId="0" borderId="10" xfId="63" applyFont="1" applyFill="1" applyBorder="1" applyAlignment="1">
      <alignment horizontal="center" vertical="center" wrapText="1"/>
    </xf>
    <xf numFmtId="0" fontId="0" fillId="0" borderId="0" xfId="49" applyFont="1" applyFill="1" applyBorder="1" applyAlignment="1">
      <alignment horizontal="justify" vertical="center" wrapText="1"/>
      <protection/>
    </xf>
    <xf numFmtId="14" fontId="0" fillId="0" borderId="0" xfId="49" applyNumberFormat="1" applyFont="1" applyFill="1" applyBorder="1" applyAlignment="1">
      <alignment horizontal="center" vertical="center" wrapText="1"/>
      <protection/>
    </xf>
    <xf numFmtId="14" fontId="30" fillId="0" borderId="0" xfId="36" applyNumberFormat="1" applyFont="1" applyFill="1" applyBorder="1" applyAlignment="1" applyProtection="1">
      <alignment horizontal="center" vertical="center" wrapText="1"/>
      <protection/>
    </xf>
    <xf numFmtId="44" fontId="0" fillId="0" borderId="0" xfId="63" applyFont="1" applyFill="1" applyBorder="1" applyAlignment="1">
      <alignment horizontal="center" vertical="center" wrapText="1"/>
    </xf>
    <xf numFmtId="44" fontId="0" fillId="0" borderId="10" xfId="63" applyFont="1" applyFill="1" applyBorder="1" applyAlignment="1" quotePrefix="1">
      <alignment horizontal="center" vertical="center" wrapText="1"/>
    </xf>
    <xf numFmtId="44" fontId="0" fillId="0" borderId="10" xfId="63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4" fillId="0" borderId="0" xfId="49" applyFont="1" applyFill="1" applyBorder="1" applyAlignment="1">
      <alignment horizontal="left" vertical="center" wrapText="1"/>
      <protection/>
    </xf>
    <xf numFmtId="44" fontId="44" fillId="0" borderId="10" xfId="63" applyFont="1" applyFill="1" applyBorder="1" applyAlignment="1">
      <alignment horizontal="center" vertical="center" wrapText="1"/>
    </xf>
    <xf numFmtId="0" fontId="0" fillId="0" borderId="10" xfId="49" applyFont="1" applyFill="1" applyBorder="1" applyAlignment="1">
      <alignment horizontal="left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0"/>
  <sheetViews>
    <sheetView showGridLines="0" tabSelected="1" zoomScale="90" zoomScaleNormal="90" zoomScalePageLayoutView="0" workbookViewId="0" topLeftCell="A1">
      <selection activeCell="B4" sqref="B4"/>
    </sheetView>
  </sheetViews>
  <sheetFormatPr defaultColWidth="9.140625" defaultRowHeight="12.75"/>
  <cols>
    <col min="1" max="1" width="9.57421875" style="2" customWidth="1"/>
    <col min="2" max="2" width="49.140625" style="3" customWidth="1"/>
    <col min="3" max="3" width="44.7109375" style="3" customWidth="1"/>
    <col min="4" max="4" width="21.00390625" style="3" customWidth="1"/>
    <col min="5" max="5" width="21.28125" style="3" customWidth="1"/>
    <col min="6" max="6" width="20.421875" style="3" customWidth="1"/>
    <col min="7" max="7" width="17.8515625" style="3" customWidth="1"/>
    <col min="8" max="9" width="19.00390625" style="3" customWidth="1"/>
    <col min="10" max="10" width="20.8515625" style="2" customWidth="1"/>
    <col min="11" max="16384" width="9.140625" style="2" customWidth="1"/>
  </cols>
  <sheetData>
    <row r="2" spans="2:9" s="1" customFormat="1" ht="12.75">
      <c r="B2" s="9"/>
      <c r="C2" s="10"/>
      <c r="D2" s="10"/>
      <c r="E2" s="10"/>
      <c r="F2" s="10"/>
      <c r="G2" s="10"/>
      <c r="H2" s="10"/>
      <c r="I2" s="10"/>
    </row>
    <row r="3" ht="10.5" customHeight="1"/>
    <row r="4" spans="2:10" s="5" customFormat="1" ht="32.25" customHeight="1">
      <c r="B4" s="26" t="s">
        <v>22</v>
      </c>
      <c r="C4" s="19"/>
      <c r="D4" s="20"/>
      <c r="E4" s="20"/>
      <c r="F4" s="21"/>
      <c r="G4" s="21"/>
      <c r="H4" s="22"/>
      <c r="I4" s="22"/>
      <c r="J4" s="22"/>
    </row>
    <row r="5" spans="3:9" s="7" customFormat="1" ht="12.75">
      <c r="C5" s="6"/>
      <c r="D5" s="6"/>
      <c r="E5" s="6"/>
      <c r="F5" s="6"/>
      <c r="G5" s="6"/>
      <c r="H5" s="6"/>
      <c r="I5" s="6"/>
    </row>
    <row r="6" spans="3:9" s="7" customFormat="1" ht="12.75">
      <c r="C6" s="6"/>
      <c r="D6" s="6"/>
      <c r="E6" s="6"/>
      <c r="F6" s="6"/>
      <c r="G6" s="6"/>
      <c r="H6" s="6"/>
      <c r="I6" s="6"/>
    </row>
    <row r="7" spans="3:9" s="7" customFormat="1" ht="12.75">
      <c r="C7" s="8"/>
      <c r="D7" s="8"/>
      <c r="E7" s="8"/>
      <c r="F7" s="8"/>
      <c r="G7" s="8"/>
      <c r="H7" s="8"/>
      <c r="I7" s="8"/>
    </row>
    <row r="8" s="7" customFormat="1" ht="12.75">
      <c r="C8" s="11"/>
    </row>
    <row r="9" spans="2:10" s="7" customFormat="1" ht="51">
      <c r="B9" s="12" t="s">
        <v>3</v>
      </c>
      <c r="C9" s="12" t="s">
        <v>2</v>
      </c>
      <c r="D9" s="13" t="s">
        <v>0</v>
      </c>
      <c r="E9" s="13" t="s">
        <v>1</v>
      </c>
      <c r="F9" s="13" t="s">
        <v>16</v>
      </c>
      <c r="G9" s="13" t="s">
        <v>10</v>
      </c>
      <c r="H9" s="13" t="s">
        <v>17</v>
      </c>
      <c r="I9" s="14" t="s">
        <v>18</v>
      </c>
      <c r="J9" s="14" t="s">
        <v>8</v>
      </c>
    </row>
    <row r="10" spans="2:10" s="7" customFormat="1" ht="25.5">
      <c r="B10" s="15" t="s">
        <v>6</v>
      </c>
      <c r="C10" s="16" t="s">
        <v>4</v>
      </c>
      <c r="D10" s="17">
        <v>42878</v>
      </c>
      <c r="E10" s="17" t="s">
        <v>11</v>
      </c>
      <c r="F10" s="18">
        <v>30000</v>
      </c>
      <c r="G10" s="18">
        <v>250</v>
      </c>
      <c r="H10" s="18">
        <v>21000</v>
      </c>
      <c r="I10" s="18">
        <f>14452.07+14457.31+14453.47+14984.02</f>
        <v>58346.869999999995</v>
      </c>
      <c r="J10" s="24">
        <f>338.2+414.38+358.51+302.62</f>
        <v>1413.71</v>
      </c>
    </row>
    <row r="11" spans="2:10" s="7" customFormat="1" ht="25.5">
      <c r="B11" s="15" t="s">
        <v>12</v>
      </c>
      <c r="C11" s="16" t="s">
        <v>5</v>
      </c>
      <c r="D11" s="17">
        <v>42878</v>
      </c>
      <c r="E11" s="17" t="s">
        <v>11</v>
      </c>
      <c r="F11" s="18">
        <v>5000</v>
      </c>
      <c r="G11" s="18">
        <v>250</v>
      </c>
      <c r="H11" s="23" t="s">
        <v>9</v>
      </c>
      <c r="I11" s="18">
        <f>2082.24+2084.95+2080.85+2603.12</f>
        <v>8851.16</v>
      </c>
      <c r="J11" s="18">
        <f>55.89+123.64+21.19+27.95</f>
        <v>228.67</v>
      </c>
    </row>
    <row r="12" spans="2:10" s="7" customFormat="1" ht="25.5">
      <c r="B12" s="15" t="s">
        <v>13</v>
      </c>
      <c r="C12" s="16" t="s">
        <v>7</v>
      </c>
      <c r="D12" s="17">
        <v>42878</v>
      </c>
      <c r="E12" s="17" t="s">
        <v>11</v>
      </c>
      <c r="F12" s="18">
        <v>5000</v>
      </c>
      <c r="G12" s="18">
        <v>250</v>
      </c>
      <c r="H12" s="23" t="s">
        <v>9</v>
      </c>
      <c r="I12" s="18">
        <f>1870.4+2137.6+2137.6+2672</f>
        <v>8817.6</v>
      </c>
      <c r="J12" s="18"/>
    </row>
    <row r="13" spans="2:10" s="7" customFormat="1" ht="25.5">
      <c r="B13" s="15" t="s">
        <v>15</v>
      </c>
      <c r="C13" s="16" t="s">
        <v>7</v>
      </c>
      <c r="D13" s="17">
        <v>42878</v>
      </c>
      <c r="E13" s="17" t="s">
        <v>11</v>
      </c>
      <c r="F13" s="18">
        <v>5000</v>
      </c>
      <c r="G13" s="18">
        <v>250</v>
      </c>
      <c r="H13" s="23">
        <f>3000</f>
        <v>3000</v>
      </c>
      <c r="I13" s="24">
        <f>1948.1+1771+1948.1+2302.3</f>
        <v>7969.5</v>
      </c>
      <c r="J13" s="18"/>
    </row>
    <row r="14" spans="2:10" s="7" customFormat="1" ht="24.75" customHeight="1">
      <c r="B14" s="15" t="s">
        <v>14</v>
      </c>
      <c r="C14" s="16" t="s">
        <v>7</v>
      </c>
      <c r="D14" s="17">
        <v>42878</v>
      </c>
      <c r="E14" s="17">
        <v>43543</v>
      </c>
      <c r="F14" s="18">
        <v>5000</v>
      </c>
      <c r="G14" s="23">
        <v>250</v>
      </c>
      <c r="H14" s="27"/>
      <c r="I14" s="18">
        <f>1679.72</f>
        <v>1679.72</v>
      </c>
      <c r="J14" s="18">
        <f>48.16</f>
        <v>48.16</v>
      </c>
    </row>
    <row r="15" spans="2:10" s="7" customFormat="1" ht="25.5" customHeight="1">
      <c r="B15" s="28" t="s">
        <v>21</v>
      </c>
      <c r="C15" s="16" t="s">
        <v>7</v>
      </c>
      <c r="D15" s="17">
        <v>43640</v>
      </c>
      <c r="E15" s="17" t="s">
        <v>11</v>
      </c>
      <c r="F15" s="18">
        <v>5000</v>
      </c>
      <c r="G15" s="23">
        <v>250</v>
      </c>
      <c r="H15" s="27"/>
      <c r="I15" s="18">
        <f>2082.19+2250</f>
        <v>4332.1900000000005</v>
      </c>
      <c r="J15" s="18"/>
    </row>
    <row r="16" s="7" customFormat="1" ht="12.75"/>
    <row r="17" s="7" customFormat="1" ht="12.75"/>
    <row r="18" s="7" customFormat="1" ht="54.75" customHeight="1">
      <c r="B18" s="25" t="s">
        <v>20</v>
      </c>
    </row>
    <row r="19" s="7" customFormat="1" ht="12.75"/>
    <row r="20" s="7" customFormat="1" ht="51">
      <c r="B20" s="25" t="s">
        <v>19</v>
      </c>
    </row>
    <row r="21" s="7" customFormat="1" ht="12.75"/>
    <row r="22" s="7" customFormat="1" ht="12.75"/>
    <row r="23" s="7" customFormat="1" ht="12.75"/>
    <row r="24" s="7" customFormat="1" ht="12.75"/>
    <row r="25" s="7" customFormat="1" ht="12.75"/>
    <row r="26" s="7" customFormat="1" ht="12.75"/>
    <row r="27" s="7" customFormat="1" ht="12.75"/>
    <row r="28" s="7" customFormat="1" ht="12.75"/>
    <row r="29" s="7" customFormat="1" ht="12.75"/>
    <row r="30" s="7" customFormat="1" ht="12.75"/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</sheetData>
  <sheetProtection/>
  <printOptions horizontalCentered="1"/>
  <pageMargins left="0.2755905511811024" right="0.5511811023622047" top="0.2362204724409449" bottom="0.2755905511811024" header="0.15748031496062992" footer="0.1574803149606299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PR01517</dc:creator>
  <cp:keywords/>
  <dc:description/>
  <cp:lastModifiedBy>pdt25</cp:lastModifiedBy>
  <cp:lastPrinted>2014-08-13T13:16:47Z</cp:lastPrinted>
  <dcterms:created xsi:type="dcterms:W3CDTF">2011-02-15T14:26:22Z</dcterms:created>
  <dcterms:modified xsi:type="dcterms:W3CDTF">2020-01-13T07:53:33Z</dcterms:modified>
  <cp:category/>
  <cp:version/>
  <cp:contentType/>
  <cp:contentStatus/>
</cp:coreProperties>
</file>